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3885" windowWidth="17400" windowHeight="5460" activeTab="0"/>
  </bookViews>
  <sheets>
    <sheet name="Figure E-32" sheetId="1" r:id="rId1"/>
    <sheet name="Ral2006" sheetId="2" r:id="rId2"/>
    <sheet name="Ral2007" sheetId="3" r:id="rId3"/>
  </sheets>
  <definedNames>
    <definedName name="_xlnm.Print_Area" localSheetId="0">'Figure E-32'!$B$1:$G$18</definedName>
  </definedNames>
  <calcPr fullCalcOnLoad="1"/>
</workbook>
</file>

<file path=xl/sharedStrings.xml><?xml version="1.0" encoding="utf-8"?>
<sst xmlns="http://schemas.openxmlformats.org/spreadsheetml/2006/main" count="46" uniqueCount="13">
  <si>
    <t xml:space="preserve"> TESTBLW1 KM: .488  Day:187.5</t>
  </si>
  <si>
    <t>---Field data:</t>
  </si>
  <si>
    <t xml:space="preserve"> TESTBLW1 KM: .488  Day:220.5</t>
  </si>
  <si>
    <t xml:space="preserve"> TESTBLW1 KM: .488  Day:273.5</t>
  </si>
  <si>
    <t xml:space="preserve"> TESTBLW1 KM: .488  Day:158.5</t>
  </si>
  <si>
    <t xml:space="preserve"> TESTBLW1 KM: .488  Day:192.5</t>
  </si>
  <si>
    <t xml:space="preserve"> TESTBLW1 KM: .488  Day:212.5</t>
  </si>
  <si>
    <t xml:space="preserve"> TESTBLW1 KM: .488  Day:249.5</t>
  </si>
  <si>
    <t xml:space="preserve"> TESTBLW1 KM: .488  Day:268.5</t>
  </si>
  <si>
    <t>adw</t>
  </si>
  <si>
    <t>feet</t>
  </si>
  <si>
    <t>meters</t>
  </si>
  <si>
    <t>Figure E-32.  Calibration Data for Ralston Afterbay on September 6, 2007 for Segment 40 (Temperature Model) and Vertical Profile Sampling Location RA1.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</si>
</sst>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2"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9.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24" borderId="0" xfId="0" applyFill="1" applyAlignment="1">
      <alignment/>
    </xf>
    <xf numFmtId="0" fontId="1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01"/>
          <c:w val="0.916"/>
          <c:h val="0.92575"/>
        </c:manualLayout>
      </c:layout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Ral2007!$V$2:$V$12</c:f>
              <c:numCache>
                <c:ptCount val="11"/>
                <c:pt idx="0">
                  <c:v>14.52</c:v>
                </c:pt>
                <c:pt idx="1">
                  <c:v>13.8</c:v>
                </c:pt>
                <c:pt idx="2">
                  <c:v>13.35</c:v>
                </c:pt>
                <c:pt idx="3">
                  <c:v>11.74</c:v>
                </c:pt>
                <c:pt idx="4">
                  <c:v>11.52</c:v>
                </c:pt>
                <c:pt idx="5">
                  <c:v>11.5</c:v>
                </c:pt>
                <c:pt idx="6">
                  <c:v>11.45</c:v>
                </c:pt>
                <c:pt idx="7">
                  <c:v>11.2</c:v>
                </c:pt>
                <c:pt idx="8">
                  <c:v>11.06</c:v>
                </c:pt>
                <c:pt idx="9">
                  <c:v>11.1</c:v>
                </c:pt>
                <c:pt idx="10">
                  <c:v>10.81</c:v>
                </c:pt>
              </c:numCache>
            </c:numRef>
          </c:xVal>
          <c:yVal>
            <c:numRef>
              <c:f>Ral2007!$W$2:$W$12</c:f>
              <c:numCache>
                <c:ptCount val="11"/>
                <c:pt idx="0">
                  <c:v>1174.19832</c:v>
                </c:pt>
                <c:pt idx="1">
                  <c:v>1170.91752</c:v>
                </c:pt>
                <c:pt idx="2">
                  <c:v>1167.63672</c:v>
                </c:pt>
                <c:pt idx="3">
                  <c:v>1164.35592</c:v>
                </c:pt>
                <c:pt idx="4">
                  <c:v>1161.07512</c:v>
                </c:pt>
                <c:pt idx="5">
                  <c:v>1157.79432</c:v>
                </c:pt>
                <c:pt idx="6">
                  <c:v>1154.51352</c:v>
                </c:pt>
                <c:pt idx="7">
                  <c:v>1151.23272</c:v>
                </c:pt>
                <c:pt idx="8">
                  <c:v>1147.95192</c:v>
                </c:pt>
                <c:pt idx="9">
                  <c:v>1144.67112</c:v>
                </c:pt>
                <c:pt idx="10">
                  <c:v>1141.39032</c:v>
                </c:pt>
              </c:numCache>
            </c:numRef>
          </c:yVal>
          <c:smooth val="0"/>
        </c:ser>
        <c:ser>
          <c:idx val="1"/>
          <c:order val="1"/>
          <c:tx>
            <c:v>simulated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Ral2007!$S$2:$S$13</c:f>
              <c:numCache>
                <c:ptCount val="12"/>
                <c:pt idx="0">
                  <c:v>13.44961</c:v>
                </c:pt>
                <c:pt idx="1">
                  <c:v>13.44961</c:v>
                </c:pt>
                <c:pt idx="2">
                  <c:v>12.71122</c:v>
                </c:pt>
                <c:pt idx="3">
                  <c:v>12.54941</c:v>
                </c:pt>
                <c:pt idx="4">
                  <c:v>12.3882</c:v>
                </c:pt>
                <c:pt idx="5">
                  <c:v>12.1081</c:v>
                </c:pt>
                <c:pt idx="6">
                  <c:v>11.70989</c:v>
                </c:pt>
                <c:pt idx="7">
                  <c:v>11.45605</c:v>
                </c:pt>
                <c:pt idx="8">
                  <c:v>11.33136</c:v>
                </c:pt>
                <c:pt idx="9">
                  <c:v>11.2569</c:v>
                </c:pt>
                <c:pt idx="10">
                  <c:v>11.23761</c:v>
                </c:pt>
                <c:pt idx="11">
                  <c:v>11.23761</c:v>
                </c:pt>
              </c:numCache>
            </c:numRef>
          </c:xVal>
          <c:yVal>
            <c:numRef>
              <c:f>Ral2007!$T$2:$T$13</c:f>
              <c:numCache>
                <c:ptCount val="12"/>
                <c:pt idx="0">
                  <c:v>1173.28232064</c:v>
                </c:pt>
                <c:pt idx="1">
                  <c:v>1172.26396032</c:v>
                </c:pt>
                <c:pt idx="2">
                  <c:v>1169.6052</c:v>
                </c:pt>
                <c:pt idx="3">
                  <c:v>1166.3244</c:v>
                </c:pt>
                <c:pt idx="4">
                  <c:v>1163.0436</c:v>
                </c:pt>
                <c:pt idx="5">
                  <c:v>1159.7628</c:v>
                </c:pt>
                <c:pt idx="6">
                  <c:v>1156.482</c:v>
                </c:pt>
                <c:pt idx="7">
                  <c:v>1153.2012</c:v>
                </c:pt>
                <c:pt idx="8">
                  <c:v>1149.9204</c:v>
                </c:pt>
                <c:pt idx="9">
                  <c:v>1146.6396</c:v>
                </c:pt>
                <c:pt idx="10">
                  <c:v>1143.3588</c:v>
                </c:pt>
                <c:pt idx="11">
                  <c:v>1141.7184</c:v>
                </c:pt>
              </c:numCache>
            </c:numRef>
          </c:yVal>
          <c:smooth val="0"/>
        </c:ser>
        <c:axId val="40666720"/>
        <c:axId val="30456161"/>
      </c:scatterChart>
      <c:valAx>
        <c:axId val="40666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Water Temperature (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o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56161"/>
        <c:crosses val="autoZero"/>
        <c:crossBetween val="midCat"/>
        <c:dispUnits/>
      </c:valAx>
      <c:valAx>
        <c:axId val="30456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Elevation (feet)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66720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725"/>
          <c:y val="0.59675"/>
          <c:w val="0.19925"/>
          <c:h val="0.16775"/>
        </c:manualLayout>
      </c:layout>
      <c:overlay val="0"/>
      <c:spPr>
        <a:solidFill>
          <a:srgbClr val="EEECE1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171450</xdr:rowOff>
    </xdr:from>
    <xdr:to>
      <xdr:col>6</xdr:col>
      <xdr:colOff>962025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352425" y="790575"/>
        <a:ext cx="54387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"/>
  <sheetViews>
    <sheetView tabSelected="1" view="pageBreakPreview" zoomScaleSheetLayoutView="100" zoomScalePageLayoutView="0" workbookViewId="0" topLeftCell="A1">
      <selection activeCell="G22" sqref="G22"/>
    </sheetView>
  </sheetViews>
  <sheetFormatPr defaultColWidth="9.140625" defaultRowHeight="15"/>
  <cols>
    <col min="1" max="1" width="5.00390625" style="0" customWidth="1"/>
    <col min="2" max="2" width="9.00390625" style="0" bestFit="1" customWidth="1"/>
    <col min="3" max="3" width="14.7109375" style="0" customWidth="1"/>
    <col min="5" max="5" width="25.421875" style="0" bestFit="1" customWidth="1"/>
    <col min="7" max="7" width="14.7109375" style="0" customWidth="1"/>
    <col min="9" max="9" width="25.421875" style="0" bestFit="1" customWidth="1"/>
    <col min="10" max="10" width="9.00390625" style="0" bestFit="1" customWidth="1"/>
    <col min="11" max="11" width="11.421875" style="0" bestFit="1" customWidth="1"/>
    <col min="12" max="12" width="8.00390625" style="0" bestFit="1" customWidth="1"/>
    <col min="13" max="13" width="25.421875" style="0" bestFit="1" customWidth="1"/>
    <col min="15" max="15" width="14.7109375" style="0" customWidth="1"/>
    <col min="18" max="18" width="29.00390625" style="0" bestFit="1" customWidth="1"/>
    <col min="22" max="22" width="29.00390625" style="0" bestFit="1" customWidth="1"/>
    <col min="26" max="26" width="29.00390625" style="0" bestFit="1" customWidth="1"/>
    <col min="27" max="27" width="9.00390625" style="0" bestFit="1" customWidth="1"/>
    <col min="30" max="30" width="29.00390625" style="0" bestFit="1" customWidth="1"/>
  </cols>
  <sheetData>
    <row r="1" spans="2:7" ht="48.75" customHeight="1">
      <c r="B1" s="5" t="s">
        <v>12</v>
      </c>
      <c r="C1" s="5"/>
      <c r="D1" s="5"/>
      <c r="E1" s="5"/>
      <c r="F1" s="5"/>
      <c r="G1" s="5"/>
    </row>
    <row r="14" ht="15">
      <c r="E14" t="s">
        <v>9</v>
      </c>
    </row>
  </sheetData>
  <sheetProtection/>
  <mergeCells count="1">
    <mergeCell ref="B1:G1"/>
  </mergeCells>
  <printOptions horizontalCentered="1"/>
  <pageMargins left="0.7" right="0.7" top="1" bottom="1" header="0.5" footer="0.5"/>
  <pageSetup firstPageNumber="35" useFirstPageNumber="1" horizontalDpi="600" verticalDpi="600" orientation="portrait" r:id="rId2"/>
  <headerFooter alignWithMargins="0">
    <oddHeader>&amp;L&amp;"Arial,Regular"FINAL</oddHeader>
    <oddFooter>&amp;L&amp;"Arial,Italic"&amp;8August 2010&amp;C&amp;"Arial,Regular"&amp;8E-&amp;P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zoomScale="85" zoomScaleNormal="85" zoomScalePageLayoutView="0" workbookViewId="0" topLeftCell="F1">
      <selection activeCell="L28" sqref="L28"/>
    </sheetView>
  </sheetViews>
  <sheetFormatPr defaultColWidth="9.140625" defaultRowHeight="15"/>
  <cols>
    <col min="1" max="1" width="29.7109375" style="0" customWidth="1"/>
    <col min="2" max="2" width="10.00390625" style="0" customWidth="1"/>
    <col min="4" max="4" width="14.7109375" style="0" customWidth="1"/>
    <col min="5" max="5" width="9.8515625" style="0" customWidth="1"/>
    <col min="7" max="7" width="29.7109375" style="0" customWidth="1"/>
    <col min="8" max="8" width="12.421875" style="0" customWidth="1"/>
    <col min="10" max="10" width="14.7109375" style="0" customWidth="1"/>
    <col min="11" max="11" width="10.00390625" style="0" customWidth="1"/>
    <col min="13" max="13" width="29.7109375" style="0" customWidth="1"/>
    <col min="14" max="14" width="11.28125" style="0" customWidth="1"/>
    <col min="16" max="16" width="14.7109375" style="0" customWidth="1"/>
    <col min="17" max="17" width="9.7109375" style="0" customWidth="1"/>
  </cols>
  <sheetData>
    <row r="1" spans="1:20" ht="15">
      <c r="A1" s="2" t="s">
        <v>0</v>
      </c>
      <c r="B1" s="2" t="s">
        <v>10</v>
      </c>
      <c r="C1" s="2" t="s">
        <v>11</v>
      </c>
      <c r="D1" s="2" t="s">
        <v>1</v>
      </c>
      <c r="E1" s="2" t="s">
        <v>10</v>
      </c>
      <c r="F1" s="2" t="s">
        <v>11</v>
      </c>
      <c r="G1" s="2" t="s">
        <v>2</v>
      </c>
      <c r="H1" s="2" t="s">
        <v>10</v>
      </c>
      <c r="I1" s="2" t="s">
        <v>11</v>
      </c>
      <c r="J1" s="2" t="s">
        <v>1</v>
      </c>
      <c r="K1" s="2" t="s">
        <v>10</v>
      </c>
      <c r="L1" s="2" t="s">
        <v>11</v>
      </c>
      <c r="M1" s="2" t="s">
        <v>3</v>
      </c>
      <c r="N1" s="2" t="s">
        <v>10</v>
      </c>
      <c r="O1" s="2" t="s">
        <v>11</v>
      </c>
      <c r="P1" s="2" t="s">
        <v>1</v>
      </c>
      <c r="Q1" s="2" t="s">
        <v>10</v>
      </c>
      <c r="R1" s="2" t="s">
        <v>11</v>
      </c>
      <c r="S1" s="2"/>
      <c r="T1" s="2"/>
    </row>
    <row r="2" spans="1:20" ht="15">
      <c r="A2" s="2">
        <v>14.08548</v>
      </c>
      <c r="B2" s="3">
        <f>C2*3.2808</f>
        <v>1178.29932</v>
      </c>
      <c r="C2" s="2">
        <v>359.15</v>
      </c>
      <c r="D2" s="2">
        <v>12.89</v>
      </c>
      <c r="E2" s="3">
        <f>F2*3.2808</f>
        <v>1172.295456</v>
      </c>
      <c r="F2" s="2">
        <v>357.32</v>
      </c>
      <c r="G2" s="2">
        <v>16.92005</v>
      </c>
      <c r="H2" s="3">
        <f>I2*3.2808</f>
        <v>1178.46204768</v>
      </c>
      <c r="I2" s="2">
        <v>359.1996</v>
      </c>
      <c r="J2" s="2">
        <v>12.25</v>
      </c>
      <c r="K2" s="3">
        <f>L2*3.2808</f>
        <v>1175.0841360000002</v>
      </c>
      <c r="L2" s="2">
        <v>358.17</v>
      </c>
      <c r="M2" s="2">
        <v>13.41436</v>
      </c>
      <c r="N2" s="3">
        <f>O2*3.2808</f>
        <v>1178.58212496</v>
      </c>
      <c r="O2" s="2">
        <v>359.2362</v>
      </c>
      <c r="P2" s="2">
        <v>11.97</v>
      </c>
      <c r="Q2" s="3">
        <f>R2*3.2808</f>
        <v>1176.6917280000002</v>
      </c>
      <c r="R2" s="2">
        <v>358.66</v>
      </c>
      <c r="S2" s="2"/>
      <c r="T2" s="2"/>
    </row>
    <row r="3" spans="1:20" ht="15">
      <c r="A3">
        <v>14.08548</v>
      </c>
      <c r="B3" s="1">
        <f aca="true" t="shared" si="0" ref="B3:B14">C3*3.2808</f>
        <v>1176.41286</v>
      </c>
      <c r="C3">
        <v>358.575</v>
      </c>
      <c r="D3">
        <v>11.5</v>
      </c>
      <c r="E3" s="1">
        <f aca="true" t="shared" si="1" ref="E3:E16">F3*3.2808</f>
        <v>1169.014656</v>
      </c>
      <c r="F3">
        <v>356.32</v>
      </c>
      <c r="G3">
        <v>16.92005</v>
      </c>
      <c r="H3" s="3">
        <f aca="true" t="shared" si="2" ref="H3:H14">I3*3.2808</f>
        <v>1176.4942238400001</v>
      </c>
      <c r="I3">
        <v>358.5998</v>
      </c>
      <c r="J3">
        <v>10.12</v>
      </c>
      <c r="K3" s="3">
        <f aca="true" t="shared" si="3" ref="K3:K14">L3*3.2808</f>
        <v>1171.8033360000002</v>
      </c>
      <c r="L3">
        <v>357.17</v>
      </c>
      <c r="M3" s="2">
        <v>13.41436</v>
      </c>
      <c r="N3" s="3">
        <f aca="true" t="shared" si="4" ref="N3:N14">O3*3.2808</f>
        <v>1176.55426248</v>
      </c>
      <c r="O3" s="2">
        <v>358.6181</v>
      </c>
      <c r="P3" s="2">
        <v>11.35</v>
      </c>
      <c r="Q3" s="3">
        <f aca="true" t="shared" si="5" ref="Q3:Q13">R3*3.2808</f>
        <v>1173.4109280000002</v>
      </c>
      <c r="R3" s="2">
        <v>357.66</v>
      </c>
      <c r="S3" s="2"/>
      <c r="T3" s="2"/>
    </row>
    <row r="4" spans="1:20" ht="15">
      <c r="A4">
        <v>12.71844</v>
      </c>
      <c r="B4" s="1">
        <f t="shared" si="0"/>
        <v>1172.886</v>
      </c>
      <c r="C4">
        <v>357.5</v>
      </c>
      <c r="D4">
        <v>9.86</v>
      </c>
      <c r="E4" s="1">
        <f t="shared" si="1"/>
        <v>1165.733856</v>
      </c>
      <c r="F4">
        <v>355.32</v>
      </c>
      <c r="G4">
        <v>15.10158</v>
      </c>
      <c r="H4" s="3">
        <f t="shared" si="2"/>
        <v>1172.886</v>
      </c>
      <c r="I4">
        <v>357.5</v>
      </c>
      <c r="J4">
        <v>9.63</v>
      </c>
      <c r="K4" s="3">
        <f t="shared" si="3"/>
        <v>1168.5225360000002</v>
      </c>
      <c r="L4">
        <v>356.17</v>
      </c>
      <c r="M4" s="2">
        <v>13.139</v>
      </c>
      <c r="N4" s="3">
        <f t="shared" si="4"/>
        <v>1172.886</v>
      </c>
      <c r="O4" s="2">
        <v>357.5</v>
      </c>
      <c r="P4" s="2">
        <v>11.24</v>
      </c>
      <c r="Q4" s="3">
        <f t="shared" si="5"/>
        <v>1170.1301280000002</v>
      </c>
      <c r="R4" s="2">
        <v>356.66</v>
      </c>
      <c r="S4" s="2"/>
      <c r="T4" s="2"/>
    </row>
    <row r="5" spans="1:20" ht="15">
      <c r="A5">
        <v>11.25136</v>
      </c>
      <c r="B5" s="1">
        <f t="shared" si="0"/>
        <v>1169.6052</v>
      </c>
      <c r="C5">
        <v>356.5</v>
      </c>
      <c r="D5">
        <v>9.69</v>
      </c>
      <c r="E5" s="1">
        <f t="shared" si="1"/>
        <v>1162.453056</v>
      </c>
      <c r="F5">
        <v>354.32</v>
      </c>
      <c r="G5">
        <v>12.47197</v>
      </c>
      <c r="H5" s="3">
        <f t="shared" si="2"/>
        <v>1169.6052</v>
      </c>
      <c r="I5">
        <v>356.5</v>
      </c>
      <c r="J5">
        <v>9.47</v>
      </c>
      <c r="K5" s="3">
        <f t="shared" si="3"/>
        <v>1165.2417360000002</v>
      </c>
      <c r="L5">
        <v>355.17</v>
      </c>
      <c r="M5" s="2">
        <v>12.48315</v>
      </c>
      <c r="N5" s="3">
        <f t="shared" si="4"/>
        <v>1169.6052</v>
      </c>
      <c r="O5" s="2">
        <v>356.5</v>
      </c>
      <c r="P5" s="2">
        <v>11.23</v>
      </c>
      <c r="Q5" s="3">
        <f t="shared" si="5"/>
        <v>1166.8493280000002</v>
      </c>
      <c r="R5" s="2">
        <v>355.66</v>
      </c>
      <c r="S5" s="2"/>
      <c r="T5" s="2"/>
    </row>
    <row r="6" spans="1:18" ht="15">
      <c r="A6">
        <v>9.94588</v>
      </c>
      <c r="B6" s="1">
        <f t="shared" si="0"/>
        <v>1166.3244</v>
      </c>
      <c r="C6">
        <v>355.5</v>
      </c>
      <c r="D6">
        <v>9.36</v>
      </c>
      <c r="E6" s="1">
        <f t="shared" si="1"/>
        <v>1159.172256</v>
      </c>
      <c r="F6">
        <v>353.32</v>
      </c>
      <c r="G6">
        <v>11.21878</v>
      </c>
      <c r="H6" s="3">
        <f t="shared" si="2"/>
        <v>1166.3244</v>
      </c>
      <c r="I6">
        <v>355.5</v>
      </c>
      <c r="J6">
        <v>9.29</v>
      </c>
      <c r="K6" s="3">
        <f t="shared" si="3"/>
        <v>1161.9609360000002</v>
      </c>
      <c r="L6">
        <v>354.17</v>
      </c>
      <c r="M6">
        <v>11.88685</v>
      </c>
      <c r="N6" s="3">
        <f t="shared" si="4"/>
        <v>1166.3244</v>
      </c>
      <c r="O6">
        <v>355.5</v>
      </c>
      <c r="P6">
        <v>10.88</v>
      </c>
      <c r="Q6" s="3">
        <f t="shared" si="5"/>
        <v>1163.5685280000002</v>
      </c>
      <c r="R6">
        <v>354.66</v>
      </c>
    </row>
    <row r="7" spans="1:18" ht="15">
      <c r="A7">
        <v>9.298167</v>
      </c>
      <c r="B7" s="1">
        <f t="shared" si="0"/>
        <v>1163.0436</v>
      </c>
      <c r="C7">
        <v>354.5</v>
      </c>
      <c r="D7">
        <v>9.28</v>
      </c>
      <c r="E7" s="1">
        <f t="shared" si="1"/>
        <v>1155.891456</v>
      </c>
      <c r="F7">
        <v>352.32</v>
      </c>
      <c r="G7">
        <v>10.71521</v>
      </c>
      <c r="H7" s="3">
        <f t="shared" si="2"/>
        <v>1163.0436</v>
      </c>
      <c r="I7">
        <v>354.5</v>
      </c>
      <c r="J7">
        <v>9.3</v>
      </c>
      <c r="K7" s="3">
        <f t="shared" si="3"/>
        <v>1158.6801360000002</v>
      </c>
      <c r="L7">
        <v>353.17</v>
      </c>
      <c r="M7">
        <v>11.59984</v>
      </c>
      <c r="N7" s="3">
        <f t="shared" si="4"/>
        <v>1163.0436</v>
      </c>
      <c r="O7">
        <v>354.5</v>
      </c>
      <c r="P7">
        <v>10.82</v>
      </c>
      <c r="Q7" s="3">
        <f t="shared" si="5"/>
        <v>1160.2877280000002</v>
      </c>
      <c r="R7">
        <v>353.66</v>
      </c>
    </row>
    <row r="8" spans="1:18" ht="15">
      <c r="A8">
        <v>8.660682</v>
      </c>
      <c r="B8" s="1">
        <f t="shared" si="0"/>
        <v>1159.7628</v>
      </c>
      <c r="C8">
        <v>353.5</v>
      </c>
      <c r="D8">
        <v>9.27</v>
      </c>
      <c r="E8" s="1">
        <f t="shared" si="1"/>
        <v>1152.610656</v>
      </c>
      <c r="F8">
        <v>351.32</v>
      </c>
      <c r="G8">
        <v>10.2558</v>
      </c>
      <c r="H8" s="3">
        <f t="shared" si="2"/>
        <v>1159.7628</v>
      </c>
      <c r="I8">
        <v>353.5</v>
      </c>
      <c r="J8">
        <v>9.29</v>
      </c>
      <c r="K8" s="3">
        <f t="shared" si="3"/>
        <v>1155.3993360000002</v>
      </c>
      <c r="L8">
        <v>352.17</v>
      </c>
      <c r="M8">
        <v>11.40206</v>
      </c>
      <c r="N8" s="3">
        <f t="shared" si="4"/>
        <v>1159.7628</v>
      </c>
      <c r="O8">
        <v>353.5</v>
      </c>
      <c r="P8">
        <v>10.66</v>
      </c>
      <c r="Q8" s="3">
        <f t="shared" si="5"/>
        <v>1157.0069280000002</v>
      </c>
      <c r="R8">
        <v>352.66</v>
      </c>
    </row>
    <row r="9" spans="1:18" ht="15">
      <c r="A9">
        <v>8.232114</v>
      </c>
      <c r="B9" s="1">
        <f t="shared" si="0"/>
        <v>1156.482</v>
      </c>
      <c r="C9">
        <v>352.5</v>
      </c>
      <c r="D9">
        <v>9.27</v>
      </c>
      <c r="E9" s="1">
        <f t="shared" si="1"/>
        <v>1149.329856</v>
      </c>
      <c r="F9">
        <v>350.32</v>
      </c>
      <c r="G9">
        <v>9.974658</v>
      </c>
      <c r="H9" s="3">
        <f t="shared" si="2"/>
        <v>1156.482</v>
      </c>
      <c r="I9">
        <v>352.5</v>
      </c>
      <c r="J9">
        <v>9.3</v>
      </c>
      <c r="K9" s="3">
        <f t="shared" si="3"/>
        <v>1152.1185360000002</v>
      </c>
      <c r="L9">
        <v>351.17</v>
      </c>
      <c r="M9">
        <v>11.29751</v>
      </c>
      <c r="N9" s="3">
        <f t="shared" si="4"/>
        <v>1156.482</v>
      </c>
      <c r="O9">
        <v>352.5</v>
      </c>
      <c r="P9">
        <v>10.62</v>
      </c>
      <c r="Q9" s="3">
        <f t="shared" si="5"/>
        <v>1153.7261280000002</v>
      </c>
      <c r="R9">
        <v>351.66</v>
      </c>
    </row>
    <row r="10" spans="1:18" ht="15">
      <c r="A10">
        <v>8.042545</v>
      </c>
      <c r="B10" s="1">
        <f t="shared" si="0"/>
        <v>1153.2012</v>
      </c>
      <c r="C10">
        <v>351.5</v>
      </c>
      <c r="D10">
        <v>9.27</v>
      </c>
      <c r="E10" s="1">
        <f t="shared" si="1"/>
        <v>1146.049056</v>
      </c>
      <c r="F10">
        <v>349.32</v>
      </c>
      <c r="G10">
        <v>9.85597</v>
      </c>
      <c r="H10" s="3">
        <f t="shared" si="2"/>
        <v>1153.2012</v>
      </c>
      <c r="I10">
        <v>351.5</v>
      </c>
      <c r="J10">
        <v>9.28</v>
      </c>
      <c r="K10" s="3">
        <f t="shared" si="3"/>
        <v>1148.8377360000002</v>
      </c>
      <c r="L10">
        <v>350.17</v>
      </c>
      <c r="M10">
        <v>11.2545</v>
      </c>
      <c r="N10" s="3">
        <f t="shared" si="4"/>
        <v>1153.2012</v>
      </c>
      <c r="O10">
        <v>351.5</v>
      </c>
      <c r="P10">
        <v>10.53</v>
      </c>
      <c r="Q10" s="3">
        <f t="shared" si="5"/>
        <v>1150.4453280000002</v>
      </c>
      <c r="R10">
        <v>350.66</v>
      </c>
    </row>
    <row r="11" spans="1:18" ht="15">
      <c r="A11">
        <v>7.977605</v>
      </c>
      <c r="B11" s="1">
        <f t="shared" si="0"/>
        <v>1149.9204</v>
      </c>
      <c r="C11">
        <v>350.5</v>
      </c>
      <c r="D11">
        <v>9.27</v>
      </c>
      <c r="E11" s="1">
        <f t="shared" si="1"/>
        <v>1142.768256</v>
      </c>
      <c r="F11">
        <v>348.32</v>
      </c>
      <c r="G11">
        <v>9.823386</v>
      </c>
      <c r="H11" s="3">
        <f t="shared" si="2"/>
        <v>1149.9204</v>
      </c>
      <c r="I11">
        <v>350.5</v>
      </c>
      <c r="J11">
        <v>9.27</v>
      </c>
      <c r="K11" s="3">
        <f t="shared" si="3"/>
        <v>1145.5569360000002</v>
      </c>
      <c r="L11">
        <v>349.17</v>
      </c>
      <c r="M11">
        <v>11.24519</v>
      </c>
      <c r="N11" s="3">
        <f t="shared" si="4"/>
        <v>1149.9204</v>
      </c>
      <c r="O11">
        <v>350.5</v>
      </c>
      <c r="P11">
        <v>10.54</v>
      </c>
      <c r="Q11" s="3">
        <f t="shared" si="5"/>
        <v>1147.1645280000002</v>
      </c>
      <c r="R11">
        <v>349.66</v>
      </c>
    </row>
    <row r="12" spans="1:18" ht="15">
      <c r="A12">
        <v>7.957698</v>
      </c>
      <c r="B12" s="1">
        <f t="shared" si="0"/>
        <v>1146.6396</v>
      </c>
      <c r="C12">
        <v>349.5</v>
      </c>
      <c r="D12">
        <v>9.18</v>
      </c>
      <c r="E12" s="1">
        <f t="shared" si="1"/>
        <v>1139.487456</v>
      </c>
      <c r="F12">
        <v>347.32</v>
      </c>
      <c r="G12">
        <v>9.814457</v>
      </c>
      <c r="H12" s="3">
        <f t="shared" si="2"/>
        <v>1146.6396</v>
      </c>
      <c r="I12">
        <v>349.5</v>
      </c>
      <c r="J12">
        <v>9.2</v>
      </c>
      <c r="K12" s="3">
        <f t="shared" si="3"/>
        <v>1142.2761360000002</v>
      </c>
      <c r="L12">
        <v>348.17</v>
      </c>
      <c r="M12">
        <v>11.24224</v>
      </c>
      <c r="N12" s="3">
        <f t="shared" si="4"/>
        <v>1146.6396</v>
      </c>
      <c r="O12">
        <v>349.5</v>
      </c>
      <c r="P12">
        <v>10.52</v>
      </c>
      <c r="Q12" s="3">
        <f t="shared" si="5"/>
        <v>1143.8837280000002</v>
      </c>
      <c r="R12">
        <v>348.66</v>
      </c>
    </row>
    <row r="13" spans="1:18" ht="15">
      <c r="A13">
        <v>7.946371</v>
      </c>
      <c r="B13" s="1">
        <f t="shared" si="0"/>
        <v>1143.3588</v>
      </c>
      <c r="C13">
        <v>348.5</v>
      </c>
      <c r="D13">
        <v>9.15</v>
      </c>
      <c r="E13" s="1">
        <f t="shared" si="1"/>
        <v>1136.206656</v>
      </c>
      <c r="F13">
        <v>346.32</v>
      </c>
      <c r="G13">
        <v>9.808498</v>
      </c>
      <c r="H13" s="3">
        <f t="shared" si="2"/>
        <v>1143.3588</v>
      </c>
      <c r="I13">
        <v>348.5</v>
      </c>
      <c r="J13">
        <v>9.17</v>
      </c>
      <c r="K13" s="3">
        <f t="shared" si="3"/>
        <v>1138.9953360000002</v>
      </c>
      <c r="L13">
        <v>347.17</v>
      </c>
      <c r="M13">
        <v>11.23645</v>
      </c>
      <c r="N13" s="3">
        <f t="shared" si="4"/>
        <v>1143.3588</v>
      </c>
      <c r="O13">
        <v>348.5</v>
      </c>
      <c r="P13">
        <v>10.51</v>
      </c>
      <c r="Q13" s="3">
        <f t="shared" si="5"/>
        <v>1140.6029280000002</v>
      </c>
      <c r="R13">
        <v>347.66</v>
      </c>
    </row>
    <row r="14" spans="1:15" ht="15">
      <c r="A14">
        <v>7.946371</v>
      </c>
      <c r="B14" s="1">
        <f t="shared" si="0"/>
        <v>1141.7184</v>
      </c>
      <c r="C14">
        <v>348</v>
      </c>
      <c r="D14">
        <v>9.13</v>
      </c>
      <c r="E14" s="1">
        <f t="shared" si="1"/>
        <v>1132.925856</v>
      </c>
      <c r="F14">
        <v>345.32</v>
      </c>
      <c r="G14">
        <v>9.808498</v>
      </c>
      <c r="H14" s="3">
        <f t="shared" si="2"/>
        <v>1141.7184</v>
      </c>
      <c r="I14">
        <v>348</v>
      </c>
      <c r="J14">
        <v>9.13</v>
      </c>
      <c r="K14" s="3">
        <f t="shared" si="3"/>
        <v>1135.7145360000002</v>
      </c>
      <c r="L14">
        <v>346.17</v>
      </c>
      <c r="M14">
        <v>11.23645</v>
      </c>
      <c r="N14" s="3">
        <f t="shared" si="4"/>
        <v>1141.7184</v>
      </c>
      <c r="O14">
        <v>348</v>
      </c>
    </row>
    <row r="15" spans="4:6" ht="15">
      <c r="D15">
        <v>9.1</v>
      </c>
      <c r="E15" s="1">
        <f t="shared" si="1"/>
        <v>1129.645056</v>
      </c>
      <c r="F15">
        <v>344.32</v>
      </c>
    </row>
    <row r="16" spans="4:6" ht="15">
      <c r="D16">
        <v>9.09</v>
      </c>
      <c r="E16" s="1">
        <f t="shared" si="1"/>
        <v>1126.364256</v>
      </c>
      <c r="F16">
        <v>343.32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3"/>
  <sheetViews>
    <sheetView zoomScale="85" zoomScaleNormal="85" zoomScalePageLayoutView="0" workbookViewId="0" topLeftCell="K1">
      <selection activeCell="U16" sqref="U16"/>
    </sheetView>
  </sheetViews>
  <sheetFormatPr defaultColWidth="9.140625" defaultRowHeight="15"/>
  <cols>
    <col min="1" max="1" width="27.28125" style="0" bestFit="1" customWidth="1"/>
    <col min="2" max="2" width="11.28125" style="0" customWidth="1"/>
    <col min="4" max="4" width="12.421875" style="0" customWidth="1"/>
    <col min="7" max="7" width="27.28125" style="0" bestFit="1" customWidth="1"/>
    <col min="8" max="8" width="12.140625" style="0" customWidth="1"/>
    <col min="10" max="10" width="13.140625" style="0" customWidth="1"/>
    <col min="13" max="13" width="27.28125" style="0" bestFit="1" customWidth="1"/>
    <col min="14" max="14" width="10.00390625" style="0" customWidth="1"/>
    <col min="15" max="15" width="9.00390625" style="0" bestFit="1" customWidth="1"/>
    <col min="16" max="16" width="13.140625" style="0" customWidth="1"/>
    <col min="19" max="19" width="28.00390625" style="0" customWidth="1"/>
    <col min="21" max="21" width="16.8515625" style="0" customWidth="1"/>
    <col min="22" max="22" width="12.8515625" style="0" customWidth="1"/>
    <col min="26" max="26" width="27.28125" style="0" bestFit="1" customWidth="1"/>
  </cols>
  <sheetData>
    <row r="1" spans="1:28" ht="15">
      <c r="A1" s="2" t="s">
        <v>4</v>
      </c>
      <c r="B1" s="2" t="s">
        <v>10</v>
      </c>
      <c r="C1" s="2" t="s">
        <v>11</v>
      </c>
      <c r="D1" s="2" t="s">
        <v>1</v>
      </c>
      <c r="E1" s="2" t="s">
        <v>10</v>
      </c>
      <c r="F1" s="2" t="s">
        <v>11</v>
      </c>
      <c r="G1" s="2" t="s">
        <v>5</v>
      </c>
      <c r="H1" s="2" t="s">
        <v>10</v>
      </c>
      <c r="I1" s="2" t="s">
        <v>11</v>
      </c>
      <c r="J1" s="2" t="s">
        <v>1</v>
      </c>
      <c r="K1" s="2" t="s">
        <v>10</v>
      </c>
      <c r="L1" s="2" t="s">
        <v>11</v>
      </c>
      <c r="M1" s="2" t="s">
        <v>6</v>
      </c>
      <c r="N1" s="2" t="s">
        <v>10</v>
      </c>
      <c r="O1" s="2" t="s">
        <v>11</v>
      </c>
      <c r="P1" s="2" t="s">
        <v>1</v>
      </c>
      <c r="Q1" s="2" t="s">
        <v>10</v>
      </c>
      <c r="R1" s="2" t="s">
        <v>11</v>
      </c>
      <c r="S1" s="4" t="s">
        <v>7</v>
      </c>
      <c r="T1" s="4" t="s">
        <v>10</v>
      </c>
      <c r="U1" s="4" t="s">
        <v>11</v>
      </c>
      <c r="V1" s="4" t="s">
        <v>1</v>
      </c>
      <c r="W1" s="4" t="s">
        <v>10</v>
      </c>
      <c r="X1" s="4" t="s">
        <v>11</v>
      </c>
      <c r="Z1" t="s">
        <v>8</v>
      </c>
      <c r="AB1" t="s">
        <v>1</v>
      </c>
    </row>
    <row r="2" spans="1:29" ht="15">
      <c r="A2" s="2">
        <v>13.07142</v>
      </c>
      <c r="B2" s="3">
        <f>C2*3.2808</f>
        <v>1172.7744528</v>
      </c>
      <c r="C2" s="2">
        <v>357.466</v>
      </c>
      <c r="D2" s="2">
        <v>18.34</v>
      </c>
      <c r="E2" s="3">
        <f>F2*3.2808</f>
        <v>1176.6917280000002</v>
      </c>
      <c r="F2" s="2">
        <v>358.66</v>
      </c>
      <c r="G2" s="2">
        <v>12.20112</v>
      </c>
      <c r="H2" s="3">
        <f>I2*3.2808</f>
        <v>1173.53264568</v>
      </c>
      <c r="I2" s="2">
        <v>357.6971</v>
      </c>
      <c r="J2" s="2">
        <v>18.62</v>
      </c>
      <c r="K2" s="3">
        <f>L2*3.2808</f>
        <v>1172.39388</v>
      </c>
      <c r="L2" s="2">
        <v>357.35</v>
      </c>
      <c r="M2" s="2">
        <v>13.94807</v>
      </c>
      <c r="N2" s="3">
        <f>O2*3.2808</f>
        <v>1173.08973768</v>
      </c>
      <c r="O2" s="2">
        <v>357.5621</v>
      </c>
      <c r="P2" s="2">
        <v>13.5</v>
      </c>
      <c r="Q2" s="3">
        <f>R2*3.2808</f>
        <v>1173.082848</v>
      </c>
      <c r="R2" s="2">
        <v>357.56</v>
      </c>
      <c r="S2">
        <v>13.44961</v>
      </c>
      <c r="T2" s="3">
        <f>U2*3.2808</f>
        <v>1173.28232064</v>
      </c>
      <c r="U2">
        <v>357.6208</v>
      </c>
      <c r="V2">
        <v>14.52</v>
      </c>
      <c r="W2" s="3">
        <f>X2*3.2808</f>
        <v>1174.19832</v>
      </c>
      <c r="X2">
        <v>357.9</v>
      </c>
      <c r="Z2">
        <v>13.01595</v>
      </c>
      <c r="AA2">
        <v>358.0311</v>
      </c>
      <c r="AB2">
        <v>13.55</v>
      </c>
      <c r="AC2">
        <v>358.72</v>
      </c>
    </row>
    <row r="3" spans="1:29" ht="15">
      <c r="A3">
        <v>13.07142</v>
      </c>
      <c r="B3" s="3">
        <f aca="true" t="shared" si="0" ref="B3:B13">C3*3.2808</f>
        <v>1172.0100264</v>
      </c>
      <c r="C3">
        <v>357.233</v>
      </c>
      <c r="D3">
        <v>16.41</v>
      </c>
      <c r="E3" s="3">
        <f aca="true" t="shared" si="1" ref="E3:E13">F3*3.2808</f>
        <v>1173.4109280000002</v>
      </c>
      <c r="F3">
        <v>357.66</v>
      </c>
      <c r="G3" s="2">
        <v>12.20112</v>
      </c>
      <c r="H3" s="3">
        <f aca="true" t="shared" si="2" ref="H3:H13">I3*3.2808</f>
        <v>1172.3892868799999</v>
      </c>
      <c r="I3" s="2">
        <v>357.3486</v>
      </c>
      <c r="J3" s="2">
        <v>16.25</v>
      </c>
      <c r="K3" s="3">
        <f aca="true" t="shared" si="3" ref="K3:K11">L3*3.2808</f>
        <v>1169.11308</v>
      </c>
      <c r="L3" s="2">
        <v>356.35</v>
      </c>
      <c r="M3" s="2">
        <v>13.94807</v>
      </c>
      <c r="N3" s="3">
        <f aca="true" t="shared" si="4" ref="N3:N13">O3*3.2808</f>
        <v>1172.16783288</v>
      </c>
      <c r="O3" s="2">
        <v>357.2811</v>
      </c>
      <c r="P3" s="2">
        <v>10.81</v>
      </c>
      <c r="Q3" s="3">
        <f aca="true" t="shared" si="5" ref="Q3:Q11">R3*3.2808</f>
        <v>1169.802048</v>
      </c>
      <c r="R3" s="2">
        <v>356.56</v>
      </c>
      <c r="S3">
        <v>13.44961</v>
      </c>
      <c r="T3" s="3">
        <f aca="true" t="shared" si="6" ref="T3:T13">U3*3.2808</f>
        <v>1172.26396032</v>
      </c>
      <c r="U3">
        <v>357.3104</v>
      </c>
      <c r="V3">
        <v>13.8</v>
      </c>
      <c r="W3" s="3">
        <f aca="true" t="shared" si="7" ref="W3:W12">X3*3.2808</f>
        <v>1170.91752</v>
      </c>
      <c r="X3">
        <v>356.9</v>
      </c>
      <c r="Z3">
        <v>13.01595</v>
      </c>
      <c r="AA3">
        <v>357.5155</v>
      </c>
      <c r="AB3">
        <v>13</v>
      </c>
      <c r="AC3">
        <v>357.72</v>
      </c>
    </row>
    <row r="4" spans="1:29" ht="15">
      <c r="A4">
        <v>12.78279</v>
      </c>
      <c r="B4" s="3">
        <f t="shared" si="0"/>
        <v>1169.6052</v>
      </c>
      <c r="C4">
        <v>356.5</v>
      </c>
      <c r="D4">
        <v>15.91</v>
      </c>
      <c r="E4" s="3">
        <f t="shared" si="1"/>
        <v>1170.1301280000002</v>
      </c>
      <c r="F4">
        <v>356.66</v>
      </c>
      <c r="G4">
        <v>11.31095</v>
      </c>
      <c r="H4" s="3">
        <f t="shared" si="2"/>
        <v>1169.6052</v>
      </c>
      <c r="I4">
        <v>356.5</v>
      </c>
      <c r="J4">
        <v>13.72</v>
      </c>
      <c r="K4" s="3">
        <f t="shared" si="3"/>
        <v>1165.83228</v>
      </c>
      <c r="L4">
        <v>355.35</v>
      </c>
      <c r="M4">
        <v>12.40112</v>
      </c>
      <c r="N4" s="3">
        <f t="shared" si="4"/>
        <v>1169.6052</v>
      </c>
      <c r="O4">
        <v>356.5</v>
      </c>
      <c r="P4">
        <v>10.82</v>
      </c>
      <c r="Q4" s="3">
        <f t="shared" si="5"/>
        <v>1166.521248</v>
      </c>
      <c r="R4">
        <v>355.56</v>
      </c>
      <c r="S4">
        <v>12.71122</v>
      </c>
      <c r="T4" s="3">
        <f t="shared" si="6"/>
        <v>1169.6052</v>
      </c>
      <c r="U4">
        <v>356.5</v>
      </c>
      <c r="V4">
        <v>13.35</v>
      </c>
      <c r="W4" s="3">
        <f t="shared" si="7"/>
        <v>1167.63672</v>
      </c>
      <c r="X4">
        <v>355.9</v>
      </c>
      <c r="Z4">
        <v>12.60386</v>
      </c>
      <c r="AA4">
        <v>356.5</v>
      </c>
      <c r="AB4">
        <v>12.72</v>
      </c>
      <c r="AC4">
        <v>356.72</v>
      </c>
    </row>
    <row r="5" spans="1:29" ht="15">
      <c r="A5">
        <v>12.32208</v>
      </c>
      <c r="B5" s="3">
        <f t="shared" si="0"/>
        <v>1166.3244</v>
      </c>
      <c r="C5">
        <v>355.5</v>
      </c>
      <c r="D5">
        <v>15.2</v>
      </c>
      <c r="E5" s="3">
        <f t="shared" si="1"/>
        <v>1166.8493280000002</v>
      </c>
      <c r="F5">
        <v>355.66</v>
      </c>
      <c r="G5">
        <v>11.0409</v>
      </c>
      <c r="H5" s="3">
        <f t="shared" si="2"/>
        <v>1166.3244</v>
      </c>
      <c r="I5">
        <v>355.5</v>
      </c>
      <c r="J5">
        <v>11.66</v>
      </c>
      <c r="K5" s="3">
        <f t="shared" si="3"/>
        <v>1162.55148</v>
      </c>
      <c r="L5">
        <v>354.35</v>
      </c>
      <c r="M5">
        <v>12.02764</v>
      </c>
      <c r="N5" s="3">
        <f t="shared" si="4"/>
        <v>1166.3244</v>
      </c>
      <c r="O5">
        <v>355.5</v>
      </c>
      <c r="P5">
        <v>10.72</v>
      </c>
      <c r="Q5" s="3">
        <f t="shared" si="5"/>
        <v>1163.240448</v>
      </c>
      <c r="R5">
        <v>354.56</v>
      </c>
      <c r="S5">
        <v>12.54941</v>
      </c>
      <c r="T5" s="3">
        <f t="shared" si="6"/>
        <v>1166.3244</v>
      </c>
      <c r="U5">
        <v>355.5</v>
      </c>
      <c r="V5">
        <v>11.74</v>
      </c>
      <c r="W5" s="3">
        <f t="shared" si="7"/>
        <v>1164.35592</v>
      </c>
      <c r="X5">
        <v>354.9</v>
      </c>
      <c r="Z5">
        <v>12.57279</v>
      </c>
      <c r="AA5">
        <v>355.5</v>
      </c>
      <c r="AB5">
        <v>12.32</v>
      </c>
      <c r="AC5">
        <v>355.72</v>
      </c>
    </row>
    <row r="6" spans="1:29" ht="15">
      <c r="A6">
        <v>12.32208</v>
      </c>
      <c r="B6" s="3">
        <f t="shared" si="0"/>
        <v>1163.0436</v>
      </c>
      <c r="C6">
        <v>354.5</v>
      </c>
      <c r="D6">
        <v>13.6</v>
      </c>
      <c r="E6" s="3">
        <f t="shared" si="1"/>
        <v>1163.5685280000002</v>
      </c>
      <c r="F6">
        <v>354.66</v>
      </c>
      <c r="G6">
        <v>10.81208</v>
      </c>
      <c r="H6" s="3">
        <f t="shared" si="2"/>
        <v>1163.0436</v>
      </c>
      <c r="I6">
        <v>354.5</v>
      </c>
      <c r="J6">
        <v>9.98</v>
      </c>
      <c r="K6" s="3">
        <f t="shared" si="3"/>
        <v>1159.27068</v>
      </c>
      <c r="L6">
        <v>353.35</v>
      </c>
      <c r="M6">
        <v>11.8019</v>
      </c>
      <c r="N6" s="3">
        <f t="shared" si="4"/>
        <v>1163.0436</v>
      </c>
      <c r="O6">
        <v>354.5</v>
      </c>
      <c r="P6">
        <v>10.66</v>
      </c>
      <c r="Q6" s="3">
        <f t="shared" si="5"/>
        <v>1159.959648</v>
      </c>
      <c r="R6">
        <v>353.56</v>
      </c>
      <c r="S6">
        <v>12.3882</v>
      </c>
      <c r="T6" s="3">
        <f t="shared" si="6"/>
        <v>1163.0436</v>
      </c>
      <c r="U6">
        <v>354.5</v>
      </c>
      <c r="V6">
        <v>11.52</v>
      </c>
      <c r="W6" s="3">
        <f t="shared" si="7"/>
        <v>1161.07512</v>
      </c>
      <c r="X6">
        <v>353.9</v>
      </c>
      <c r="Z6">
        <v>12.52983</v>
      </c>
      <c r="AA6">
        <v>354.5</v>
      </c>
      <c r="AB6">
        <v>12.35</v>
      </c>
      <c r="AC6">
        <v>354.72</v>
      </c>
    </row>
    <row r="7" spans="1:29" ht="15">
      <c r="A7">
        <v>12.25015</v>
      </c>
      <c r="B7" s="3">
        <f t="shared" si="0"/>
        <v>1159.7628</v>
      </c>
      <c r="C7">
        <v>353.5</v>
      </c>
      <c r="D7">
        <v>13.41</v>
      </c>
      <c r="E7" s="3">
        <f t="shared" si="1"/>
        <v>1160.2877280000002</v>
      </c>
      <c r="F7">
        <v>353.66</v>
      </c>
      <c r="G7">
        <v>10.43824</v>
      </c>
      <c r="H7" s="3">
        <f t="shared" si="2"/>
        <v>1159.7628</v>
      </c>
      <c r="I7">
        <v>353.5</v>
      </c>
      <c r="J7">
        <v>9.34</v>
      </c>
      <c r="K7" s="3">
        <f t="shared" si="3"/>
        <v>1155.98988</v>
      </c>
      <c r="L7">
        <v>352.35</v>
      </c>
      <c r="M7">
        <v>11.34753</v>
      </c>
      <c r="N7" s="3">
        <f t="shared" si="4"/>
        <v>1159.7628</v>
      </c>
      <c r="O7">
        <v>353.5</v>
      </c>
      <c r="P7">
        <v>10.51</v>
      </c>
      <c r="Q7" s="3">
        <f t="shared" si="5"/>
        <v>1156.678848</v>
      </c>
      <c r="R7">
        <v>352.56</v>
      </c>
      <c r="S7">
        <v>12.1081</v>
      </c>
      <c r="T7" s="3">
        <f t="shared" si="6"/>
        <v>1159.7628</v>
      </c>
      <c r="U7">
        <v>353.5</v>
      </c>
      <c r="V7">
        <v>11.5</v>
      </c>
      <c r="W7" s="3">
        <f t="shared" si="7"/>
        <v>1157.79432</v>
      </c>
      <c r="X7">
        <v>352.9</v>
      </c>
      <c r="Z7">
        <v>12.49979</v>
      </c>
      <c r="AA7">
        <v>353.5</v>
      </c>
      <c r="AB7">
        <v>12.25</v>
      </c>
      <c r="AC7">
        <v>353.72</v>
      </c>
    </row>
    <row r="8" spans="1:29" ht="15">
      <c r="A8">
        <v>12.15622</v>
      </c>
      <c r="B8" s="3">
        <f t="shared" si="0"/>
        <v>1156.482</v>
      </c>
      <c r="C8">
        <v>352.5</v>
      </c>
      <c r="D8">
        <v>12.67</v>
      </c>
      <c r="E8" s="3">
        <f t="shared" si="1"/>
        <v>1157.0069280000002</v>
      </c>
      <c r="F8">
        <v>352.66</v>
      </c>
      <c r="G8">
        <v>9.935282</v>
      </c>
      <c r="H8" s="3">
        <f t="shared" si="2"/>
        <v>1156.482</v>
      </c>
      <c r="I8">
        <v>352.5</v>
      </c>
      <c r="J8">
        <v>9.23</v>
      </c>
      <c r="K8" s="3">
        <f t="shared" si="3"/>
        <v>1152.70908</v>
      </c>
      <c r="L8">
        <v>351.35</v>
      </c>
      <c r="M8">
        <v>10.64951</v>
      </c>
      <c r="N8" s="3">
        <f t="shared" si="4"/>
        <v>1156.482</v>
      </c>
      <c r="O8">
        <v>352.5</v>
      </c>
      <c r="P8">
        <v>10.38</v>
      </c>
      <c r="Q8" s="3">
        <f t="shared" si="5"/>
        <v>1153.398048</v>
      </c>
      <c r="R8">
        <v>351.56</v>
      </c>
      <c r="S8">
        <v>11.70989</v>
      </c>
      <c r="T8" s="3">
        <f t="shared" si="6"/>
        <v>1156.482</v>
      </c>
      <c r="U8">
        <v>352.5</v>
      </c>
      <c r="V8">
        <v>11.45</v>
      </c>
      <c r="W8" s="3">
        <f t="shared" si="7"/>
        <v>1154.51352</v>
      </c>
      <c r="X8">
        <v>351.9</v>
      </c>
      <c r="Z8">
        <v>12.43176</v>
      </c>
      <c r="AA8">
        <v>352.5</v>
      </c>
      <c r="AB8">
        <v>12.21</v>
      </c>
      <c r="AC8">
        <v>352.72</v>
      </c>
    </row>
    <row r="9" spans="1:29" ht="15">
      <c r="A9">
        <v>12.02272</v>
      </c>
      <c r="B9" s="3">
        <f t="shared" si="0"/>
        <v>1153.2012</v>
      </c>
      <c r="C9">
        <v>351.5</v>
      </c>
      <c r="D9">
        <v>12.47</v>
      </c>
      <c r="E9" s="3">
        <f t="shared" si="1"/>
        <v>1153.7261280000002</v>
      </c>
      <c r="F9">
        <v>351.66</v>
      </c>
      <c r="G9">
        <v>9.637146</v>
      </c>
      <c r="H9" s="3">
        <f t="shared" si="2"/>
        <v>1153.2012</v>
      </c>
      <c r="I9">
        <v>351.5</v>
      </c>
      <c r="J9">
        <v>9</v>
      </c>
      <c r="K9" s="3">
        <f t="shared" si="3"/>
        <v>1149.42828</v>
      </c>
      <c r="L9">
        <v>350.35</v>
      </c>
      <c r="M9">
        <v>10.23294</v>
      </c>
      <c r="N9" s="3">
        <f t="shared" si="4"/>
        <v>1153.2012</v>
      </c>
      <c r="O9">
        <v>351.5</v>
      </c>
      <c r="P9">
        <v>10.21</v>
      </c>
      <c r="Q9" s="3">
        <f t="shared" si="5"/>
        <v>1150.117248</v>
      </c>
      <c r="R9">
        <v>350.56</v>
      </c>
      <c r="S9">
        <v>11.45605</v>
      </c>
      <c r="T9" s="3">
        <f t="shared" si="6"/>
        <v>1153.2012</v>
      </c>
      <c r="U9">
        <v>351.5</v>
      </c>
      <c r="V9">
        <v>11.2</v>
      </c>
      <c r="W9" s="3">
        <f t="shared" si="7"/>
        <v>1151.23272</v>
      </c>
      <c r="X9">
        <v>350.9</v>
      </c>
      <c r="Z9">
        <v>12.3299</v>
      </c>
      <c r="AA9">
        <v>351.5</v>
      </c>
      <c r="AB9">
        <v>12.21</v>
      </c>
      <c r="AC9">
        <v>351.72</v>
      </c>
    </row>
    <row r="10" spans="1:29" ht="15">
      <c r="A10">
        <v>11.83444</v>
      </c>
      <c r="B10" s="3">
        <f t="shared" si="0"/>
        <v>1149.9204</v>
      </c>
      <c r="C10">
        <v>350.5</v>
      </c>
      <c r="D10">
        <v>12.12</v>
      </c>
      <c r="E10" s="3">
        <f t="shared" si="1"/>
        <v>1150.4453280000002</v>
      </c>
      <c r="F10">
        <v>350.66</v>
      </c>
      <c r="G10">
        <v>9.487377</v>
      </c>
      <c r="H10" s="3">
        <f t="shared" si="2"/>
        <v>1149.9204</v>
      </c>
      <c r="I10">
        <v>350.5</v>
      </c>
      <c r="J10">
        <v>8.95</v>
      </c>
      <c r="K10" s="3">
        <f t="shared" si="3"/>
        <v>1146.14748</v>
      </c>
      <c r="L10">
        <v>349.35</v>
      </c>
      <c r="M10">
        <v>10.02197</v>
      </c>
      <c r="N10" s="3">
        <f t="shared" si="4"/>
        <v>1149.9204</v>
      </c>
      <c r="O10">
        <v>350.5</v>
      </c>
      <c r="P10">
        <v>10.48</v>
      </c>
      <c r="Q10" s="3">
        <f t="shared" si="5"/>
        <v>1146.836448</v>
      </c>
      <c r="R10">
        <v>349.56</v>
      </c>
      <c r="S10">
        <v>11.33136</v>
      </c>
      <c r="T10" s="3">
        <f t="shared" si="6"/>
        <v>1149.9204</v>
      </c>
      <c r="U10">
        <v>350.5</v>
      </c>
      <c r="V10">
        <v>11.06</v>
      </c>
      <c r="W10" s="3">
        <f t="shared" si="7"/>
        <v>1147.95192</v>
      </c>
      <c r="X10">
        <v>349.9</v>
      </c>
      <c r="Z10">
        <v>12.25792</v>
      </c>
      <c r="AA10">
        <v>350.5</v>
      </c>
      <c r="AB10">
        <v>12.2</v>
      </c>
      <c r="AC10">
        <v>350.72</v>
      </c>
    </row>
    <row r="11" spans="1:29" ht="15">
      <c r="A11">
        <v>11.5218</v>
      </c>
      <c r="B11" s="3">
        <f t="shared" si="0"/>
        <v>1146.6396</v>
      </c>
      <c r="C11">
        <v>349.5</v>
      </c>
      <c r="D11">
        <v>11.12</v>
      </c>
      <c r="E11" s="3">
        <f t="shared" si="1"/>
        <v>1147.1645280000002</v>
      </c>
      <c r="F11">
        <v>349.66</v>
      </c>
      <c r="G11">
        <v>9.396313</v>
      </c>
      <c r="H11" s="3">
        <f t="shared" si="2"/>
        <v>1146.6396</v>
      </c>
      <c r="I11">
        <v>349.5</v>
      </c>
      <c r="J11">
        <v>8.93</v>
      </c>
      <c r="K11" s="3">
        <f t="shared" si="3"/>
        <v>1142.86668</v>
      </c>
      <c r="L11">
        <v>348.35</v>
      </c>
      <c r="M11">
        <v>9.900223</v>
      </c>
      <c r="N11" s="3">
        <f t="shared" si="4"/>
        <v>1146.6396</v>
      </c>
      <c r="O11">
        <v>349.5</v>
      </c>
      <c r="P11">
        <v>10.31</v>
      </c>
      <c r="Q11" s="3">
        <f t="shared" si="5"/>
        <v>1143.555648</v>
      </c>
      <c r="R11">
        <v>348.56</v>
      </c>
      <c r="S11">
        <v>11.2569</v>
      </c>
      <c r="T11" s="3">
        <f t="shared" si="6"/>
        <v>1146.6396</v>
      </c>
      <c r="U11">
        <v>349.5</v>
      </c>
      <c r="V11">
        <v>11.1</v>
      </c>
      <c r="W11" s="3">
        <f t="shared" si="7"/>
        <v>1144.67112</v>
      </c>
      <c r="X11">
        <v>348.9</v>
      </c>
      <c r="Z11">
        <v>12.18258</v>
      </c>
      <c r="AA11">
        <v>349.5</v>
      </c>
      <c r="AB11">
        <v>12.19</v>
      </c>
      <c r="AC11">
        <v>349.72</v>
      </c>
    </row>
    <row r="12" spans="1:29" ht="15">
      <c r="A12">
        <v>11.12937</v>
      </c>
      <c r="B12" s="3">
        <f t="shared" si="0"/>
        <v>1143.3588</v>
      </c>
      <c r="C12">
        <v>348.5</v>
      </c>
      <c r="D12">
        <v>10.3</v>
      </c>
      <c r="E12" s="3">
        <f t="shared" si="1"/>
        <v>1143.8837280000002</v>
      </c>
      <c r="F12">
        <v>348.66</v>
      </c>
      <c r="G12">
        <v>9.374701</v>
      </c>
      <c r="H12" s="3">
        <f t="shared" si="2"/>
        <v>1143.3588</v>
      </c>
      <c r="I12">
        <v>348.5</v>
      </c>
      <c r="M12">
        <v>9.875039</v>
      </c>
      <c r="N12" s="3">
        <f t="shared" si="4"/>
        <v>1143.3588</v>
      </c>
      <c r="O12">
        <v>348.5</v>
      </c>
      <c r="S12">
        <v>11.23761</v>
      </c>
      <c r="T12" s="3">
        <f t="shared" si="6"/>
        <v>1143.3588</v>
      </c>
      <c r="U12">
        <v>348.5</v>
      </c>
      <c r="V12">
        <v>10.81</v>
      </c>
      <c r="W12" s="3">
        <f t="shared" si="7"/>
        <v>1141.39032</v>
      </c>
      <c r="X12">
        <v>347.9</v>
      </c>
      <c r="Z12">
        <v>12.11633</v>
      </c>
      <c r="AA12">
        <v>348.5</v>
      </c>
      <c r="AB12">
        <v>12.19</v>
      </c>
      <c r="AC12">
        <v>348.72</v>
      </c>
    </row>
    <row r="13" spans="1:27" ht="15">
      <c r="A13">
        <v>11.12937</v>
      </c>
      <c r="B13" s="3">
        <f t="shared" si="0"/>
        <v>1141.7184</v>
      </c>
      <c r="C13">
        <v>348</v>
      </c>
      <c r="D13">
        <v>10.27</v>
      </c>
      <c r="E13" s="3">
        <f t="shared" si="1"/>
        <v>1140.6029280000002</v>
      </c>
      <c r="F13">
        <v>347.66</v>
      </c>
      <c r="G13">
        <v>9.374701</v>
      </c>
      <c r="H13" s="3">
        <f t="shared" si="2"/>
        <v>1141.7184</v>
      </c>
      <c r="I13">
        <v>348</v>
      </c>
      <c r="M13">
        <v>9.875039</v>
      </c>
      <c r="N13" s="3">
        <f t="shared" si="4"/>
        <v>1141.7184</v>
      </c>
      <c r="O13">
        <v>348</v>
      </c>
      <c r="S13">
        <v>11.23761</v>
      </c>
      <c r="T13" s="3">
        <f t="shared" si="6"/>
        <v>1141.7184</v>
      </c>
      <c r="U13">
        <v>348</v>
      </c>
      <c r="Z13">
        <v>12.11633</v>
      </c>
      <c r="AA13">
        <v>348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Watercourse</dc:creator>
  <cp:keywords/>
  <dc:description/>
  <cp:lastModifiedBy>Karen Butler</cp:lastModifiedBy>
  <cp:lastPrinted>2010-08-04T21:50:48Z</cp:lastPrinted>
  <dcterms:created xsi:type="dcterms:W3CDTF">2009-12-22T18:20:42Z</dcterms:created>
  <dcterms:modified xsi:type="dcterms:W3CDTF">2010-08-04T21:50:50Z</dcterms:modified>
  <cp:category/>
  <cp:version/>
  <cp:contentType/>
  <cp:contentStatus/>
</cp:coreProperties>
</file>